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75" windowHeight="12615"/>
  </bookViews>
  <sheets>
    <sheet name="2015" sheetId="1" r:id="rId1"/>
  </sheets>
  <definedNames>
    <definedName name="_xlnm.Print_Titles" localSheetId="0">'2015'!$4:$4</definedName>
    <definedName name="_xlnm.Print_Area" localSheetId="0">'2015'!$A$1:$E$44</definedName>
  </definedNames>
  <calcPr calcId="145621" iterateDelta="1E-4"/>
</workbook>
</file>

<file path=xl/calcChain.xml><?xml version="1.0" encoding="utf-8"?>
<calcChain xmlns="http://schemas.openxmlformats.org/spreadsheetml/2006/main">
  <c r="E31" i="1" l="1"/>
  <c r="E44" i="1" s="1"/>
  <c r="E5" i="1"/>
  <c r="E39" i="1" l="1"/>
  <c r="E34" i="1"/>
  <c r="E26" i="1"/>
  <c r="E20" i="1"/>
  <c r="E19" i="1"/>
  <c r="E13" i="1"/>
</calcChain>
</file>

<file path=xl/sharedStrings.xml><?xml version="1.0" encoding="utf-8"?>
<sst xmlns="http://schemas.openxmlformats.org/spreadsheetml/2006/main" count="61" uniqueCount="56">
  <si>
    <t>Приложение 6</t>
  </si>
  <si>
    <t>Информация о государственных программах Российской Федерации. В т.ч. федеральных целевых программах, мероприятия которых реализовывались                                                            в 2015 году на территории Республики Крым</t>
  </si>
  <si>
    <t>тыс.руб</t>
  </si>
  <si>
    <t>Программы, реализуемые на территории Республики Крым</t>
  </si>
  <si>
    <t>Ответственный исполнитель</t>
  </si>
  <si>
    <t>Фактически освоено в 2015 году</t>
  </si>
  <si>
    <t>Министерство строительства и архитектуры Республики Крым</t>
  </si>
  <si>
    <r>
      <rPr>
        <b/>
        <sz val="11"/>
        <color rgb="FF000000"/>
        <rFont val="Times New Roman"/>
        <family val="1"/>
        <charset val="204"/>
      </rPr>
      <t>Федеральная целевая программа "Развитие единой государственной системы регистрации прав и кадастрового учета недвижимости (2014-2019 годы)"</t>
    </r>
    <r>
      <rPr>
        <sz val="11"/>
        <color rgb="FF000000"/>
        <rFont val="Times New Roman"/>
        <family val="1"/>
        <charset val="204"/>
      </rPr>
      <t>, утвержденной постановлением Правительства Российской Федерации от 10.10.2013 № 903</t>
    </r>
  </si>
  <si>
    <t>Министерство имущественных и земельных отношений Республики Крым</t>
  </si>
  <si>
    <r>
      <rPr>
        <b/>
        <sz val="11"/>
        <color rgb="FF000000"/>
        <rFont val="Times New Roman"/>
        <family val="1"/>
        <charset val="204"/>
      </rPr>
      <t>Государственная программа Российской Федерации "Развитие культуры и туризма"</t>
    </r>
    <r>
      <rPr>
        <sz val="11"/>
        <color rgb="FF000000"/>
        <rFont val="Times New Roman"/>
        <family val="1"/>
        <charset val="204"/>
      </rPr>
      <t xml:space="preserve"> на 2013-2020 годы, утверждена постановлением правительства Российской Федерации от 15.04.2014 года № 317</t>
    </r>
  </si>
  <si>
    <t>Министерство культуры Республики Крым</t>
  </si>
  <si>
    <t>Государственная программа Российской Федерации  "Развитие образования" на 2013-2020 годы.</t>
  </si>
  <si>
    <t>Министерство образования, науки и молодежи Республики Крым</t>
  </si>
  <si>
    <t xml:space="preserve"> Подпрограмма  "Развитие дошкольного, общего и дополнительного образования детей" :</t>
  </si>
  <si>
    <t>Субсидии муниципальным образованиям  на модернизацию региональных систем дошкольного образования</t>
  </si>
  <si>
    <t>Субсидии бюджетам субъектов РФ и муниципальных образований на поощрение лучших учителей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</si>
  <si>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</si>
  <si>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"Развитие профессионального образования"   Стипендии Президента РФ и Правительства РФ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РФ</t>
  </si>
  <si>
    <t>Государственная программа Российской Федерации  "Социальная поддержка граждан" утверждена постановлением Правительства Российской Федерации от 15.04.2014 №296</t>
  </si>
  <si>
    <t xml:space="preserve">Подпрограмма "Совершенствование социальной поддержки семьи и детей": 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</si>
  <si>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</si>
  <si>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выплату единовременного пособия при всех формах устройства детей, лишенных родительского попечения, в семью.</t>
  </si>
  <si>
    <t xml:space="preserve">Подпрограмма "Совершенствование социальной поддержки семьи и детей" </t>
  </si>
  <si>
    <t>Министерство труда и социальной защиты Республики Крым</t>
  </si>
  <si>
    <t>Подпрограмма "Развитие мер социальной поддержки отдельных категорий граждан"</t>
  </si>
  <si>
    <t>Подпрограмма "Повышение эффективности государственной поддержки социально ориентированных некоммерческих организаций"</t>
  </si>
  <si>
    <t>Государственная программа Российской Федерации  "Доступная среда" на 2011-2015 годы утверждена Постановлением Правительства Российской Федерации от 17.03.2011 №175</t>
  </si>
  <si>
    <t>Подпрограмма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</si>
  <si>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 xml:space="preserve">Подпрограмма "Совершенствование механизма предоставления услуг в сфере реабилитации и государственной системы медико-социальной экспертизы" </t>
  </si>
  <si>
    <t xml:space="preserve">Подпрограмма "Обеспечение доступности приоритетных объектов и услуг в приоритетных сферах жизнедеятельности инвалидов и других маломобильных групп населения" </t>
  </si>
  <si>
    <t>Программа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</si>
  <si>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Министерство спорта Республики Крым</t>
  </si>
  <si>
    <r>
      <t xml:space="preserve">Государственная программа развития сельского хозяйства и регулирования рынков сельскохозяйственной продукции, сырья и продовольствия на 2013-2020 годы, </t>
    </r>
    <r>
      <rPr>
        <i/>
        <sz val="11"/>
        <rFont val="Times New Roman"/>
        <family val="1"/>
        <charset val="204"/>
      </rPr>
      <t>утверждена постановлением Правительства Российской Федерации от 14 июля 2012 г. № 717</t>
    </r>
  </si>
  <si>
    <t>Министерство сельского хозяйства Республики Крым</t>
  </si>
  <si>
    <t>Государственная программа Российской Федерации  "Развитие физической культуры и спорта"</t>
  </si>
  <si>
    <t xml:space="preserve">Подпрограмма "Развитие спорта высших достижений и системы подготовки спортивного резерва" </t>
  </si>
  <si>
    <t>Подпрограмма "Развитие футбола в Российской Федерации на 2008 - 2015 годы" государственной программы РФ "Развитие физической культуры и спорта"</t>
  </si>
  <si>
    <r>
      <rPr>
        <b/>
        <sz val="11"/>
        <color theme="1"/>
        <rFont val="Times New Roman"/>
        <family val="1"/>
        <charset val="204"/>
      </rPr>
      <t>Государственная программа Российской Федерации "Воспроизводство и использование природных ресурсов"</t>
    </r>
    <r>
      <rPr>
        <sz val="11"/>
        <color theme="1"/>
        <rFont val="Times New Roman"/>
        <family val="1"/>
        <charset val="204"/>
      </rPr>
      <t>;</t>
    </r>
  </si>
  <si>
    <t>Министерство экологии и природных ресурсов Республики Крым</t>
  </si>
  <si>
    <t>Государсвтенная программа РФ "Экономическое развитие и инновационная экономика"</t>
  </si>
  <si>
    <t>Министерство экономического развития Республики Крым</t>
  </si>
  <si>
    <t>Государственная программа Российской Федерации "Содействие занятости населения", утвержденная постановлением Правительства Российской Федерации от 15.04.2014 № 298;</t>
  </si>
  <si>
    <t>Социальные выплаты безработным гражданам в соответствии с Законом Российской Федерации от 19 апреля 1991 года № 1032-I "О занятости населения в Российской Федерации"</t>
  </si>
  <si>
    <t>Подпрограмма "Активная политика занятости населения и социальная поддержка безработных граждан"</t>
  </si>
  <si>
    <t>Иные непрограммные мероприятия</t>
  </si>
  <si>
    <t>Федеральная целевая программа 
"Социально-экономическое развитие Республики Крым и 
г. Севастополя до 2020 года"</t>
  </si>
  <si>
    <t>Министерства, комитеты и исполнительные органы РК</t>
  </si>
  <si>
    <t>ИТОГО</t>
  </si>
  <si>
    <r>
      <rPr>
        <b/>
        <sz val="11"/>
        <color theme="1"/>
        <rFont val="Times New Roman"/>
        <family val="1"/>
        <charset val="204"/>
      </rPr>
      <t>Государственная программа "Обеспечение доступным и комфортным жильем и коммунальными услугами граждан Российской Федерации"</t>
    </r>
    <r>
      <rPr>
        <sz val="11"/>
        <color theme="1"/>
        <rFont val="Times New Roman"/>
        <family val="1"/>
        <charset val="204"/>
      </rPr>
      <t xml:space="preserve"> </t>
    </r>
  </si>
  <si>
    <t>ФЦП "Устойчивое развитие сельских территорий на 2014-2017 годы и на период до 2020 года", утверждена постановлением Правительства Российской Федерации от 15 июля 2013 г. № 598</t>
  </si>
  <si>
    <t xml:space="preserve"> ФЦП "Развитие мелиорации земель сельскохозяйственного назначения России на 2014-2020 годы", утверждена постановлением Правительства Российской Федерации от 12 октября 2013 г. № 922</t>
  </si>
  <si>
    <t>Подпрограмма "Создание условий для обеспечения доступным и комфортным жильем граждан России" (обеспечение жильем отдельных категорий граждан, установленных федеральными законами от 12.01.95 № 5-ФЗ "О ветеранах" и  от 24.11.95г. № 181-ФЗ "О социальной защите инвалидов в Российской Федерации")</t>
  </si>
  <si>
    <t>ФЦП "Жилище" на 2011 - 2015 годы (с изменениями)</t>
  </si>
  <si>
    <t>Подпрограмма «Наследие» (иные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Санкт-Петербурга)</t>
  </si>
  <si>
    <t>Подпрограмма «Наследие» (иные межбюджетные трансферты на подключение общедоступных библиотек Российской Федерации к информационно- телекоммуникационной сети «Интернет» и развитие системы библиотечного дела с учетом задачи расширения информационных технологий и оцифровки</t>
  </si>
  <si>
    <t>Подпрограмма «Искусство» (иные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поселении, и их работникам)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</si>
</sst>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left" vertical="center" wrapText="1" indent="6"/>
    </xf>
    <xf numFmtId="0" fontId="5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left" vertical="center" wrapText="1" indent="6"/>
    </xf>
    <xf numFmtId="0" fontId="3" fillId="0" borderId="1" xfId="0" applyFont="1" applyBorder="1" applyAlignment="1">
      <alignment wrapText="1"/>
    </xf>
    <xf numFmtId="4" fontId="0" fillId="0" borderId="0" xfId="0" applyNumberFormat="1"/>
    <xf numFmtId="4" fontId="3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4" fillId="0" borderId="9" xfId="0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view="pageBreakPreview" zoomScale="85" zoomScaleNormal="85" zoomScaleSheetLayoutView="85" workbookViewId="0">
      <pane ySplit="4" topLeftCell="A5" activePane="bottomLeft" state="frozen"/>
      <selection pane="bottomLeft" activeCell="C14" sqref="C14"/>
    </sheetView>
  </sheetViews>
  <sheetFormatPr defaultRowHeight="15" x14ac:dyDescent="0.25"/>
  <cols>
    <col min="1" max="1" width="3.140625" bestFit="1" customWidth="1"/>
    <col min="3" max="3" width="107.28515625" customWidth="1"/>
    <col min="4" max="4" width="27.5703125" customWidth="1"/>
    <col min="5" max="5" width="24.85546875" style="19" customWidth="1"/>
    <col min="6" max="6" width="27.28515625" customWidth="1"/>
    <col min="8" max="8" width="10.28515625" bestFit="1" customWidth="1"/>
    <col min="10" max="10" width="20.140625" customWidth="1"/>
  </cols>
  <sheetData>
    <row r="1" spans="1:8" ht="20.25" customHeight="1" x14ac:dyDescent="0.25">
      <c r="D1" s="41" t="s">
        <v>0</v>
      </c>
      <c r="E1" s="41"/>
      <c r="F1" s="1"/>
      <c r="G1" s="1"/>
      <c r="H1" s="1"/>
    </row>
    <row r="2" spans="1:8" ht="38.25" customHeight="1" x14ac:dyDescent="0.25">
      <c r="A2" s="35" t="s">
        <v>1</v>
      </c>
      <c r="B2" s="35"/>
      <c r="C2" s="35"/>
      <c r="D2" s="35"/>
      <c r="E2" s="35"/>
    </row>
    <row r="3" spans="1:8" ht="12.75" customHeight="1" x14ac:dyDescent="0.25">
      <c r="C3" s="2"/>
      <c r="D3" s="2"/>
      <c r="E3" s="3" t="s">
        <v>2</v>
      </c>
    </row>
    <row r="4" spans="1:8" ht="28.5" customHeight="1" x14ac:dyDescent="0.25">
      <c r="A4" s="4"/>
      <c r="B4" s="36" t="s">
        <v>3</v>
      </c>
      <c r="C4" s="36"/>
      <c r="D4" s="5" t="s">
        <v>4</v>
      </c>
      <c r="E4" s="6" t="s">
        <v>5</v>
      </c>
    </row>
    <row r="5" spans="1:8" ht="63" customHeight="1" x14ac:dyDescent="0.25">
      <c r="A5" s="7">
        <v>1</v>
      </c>
      <c r="B5" s="37" t="s">
        <v>48</v>
      </c>
      <c r="C5" s="37"/>
      <c r="D5" s="24" t="s">
        <v>6</v>
      </c>
      <c r="E5" s="9">
        <f>SUM(E6:E7)</f>
        <v>146170</v>
      </c>
    </row>
    <row r="6" spans="1:8" ht="55.5" customHeight="1" x14ac:dyDescent="0.25">
      <c r="A6" s="38"/>
      <c r="B6" s="39"/>
      <c r="C6" s="8" t="s">
        <v>51</v>
      </c>
      <c r="D6" s="24"/>
      <c r="E6" s="9">
        <v>142490</v>
      </c>
    </row>
    <row r="7" spans="1:8" ht="27" customHeight="1" x14ac:dyDescent="0.25">
      <c r="A7" s="25"/>
      <c r="B7" s="25"/>
      <c r="C7" s="42" t="s">
        <v>52</v>
      </c>
      <c r="D7" s="24"/>
      <c r="E7" s="9">
        <v>3680</v>
      </c>
    </row>
    <row r="8" spans="1:8" ht="57" x14ac:dyDescent="0.25">
      <c r="A8" s="7">
        <v>2</v>
      </c>
      <c r="B8" s="34" t="s">
        <v>7</v>
      </c>
      <c r="C8" s="34"/>
      <c r="D8" s="5" t="s">
        <v>8</v>
      </c>
      <c r="E8" s="10">
        <v>72449.960000000006</v>
      </c>
    </row>
    <row r="9" spans="1:8" ht="38.25" customHeight="1" x14ac:dyDescent="0.25">
      <c r="A9" s="7">
        <v>3</v>
      </c>
      <c r="B9" s="34" t="s">
        <v>9</v>
      </c>
      <c r="C9" s="34"/>
      <c r="D9" s="24" t="s">
        <v>10</v>
      </c>
      <c r="E9" s="10">
        <v>4661.1983899999996</v>
      </c>
    </row>
    <row r="10" spans="1:8" ht="30" x14ac:dyDescent="0.25">
      <c r="A10" s="25"/>
      <c r="B10" s="25"/>
      <c r="C10" s="11" t="s">
        <v>53</v>
      </c>
      <c r="D10" s="24"/>
      <c r="E10" s="12">
        <v>606.59938999999997</v>
      </c>
    </row>
    <row r="11" spans="1:8" ht="45" x14ac:dyDescent="0.25">
      <c r="A11" s="25"/>
      <c r="B11" s="25"/>
      <c r="C11" s="11" t="s">
        <v>54</v>
      </c>
      <c r="D11" s="24"/>
      <c r="E11" s="12">
        <v>2204.5990000000002</v>
      </c>
    </row>
    <row r="12" spans="1:8" ht="40.5" customHeight="1" x14ac:dyDescent="0.25">
      <c r="A12" s="25"/>
      <c r="B12" s="25"/>
      <c r="C12" s="11" t="s">
        <v>55</v>
      </c>
      <c r="D12" s="24"/>
      <c r="E12" s="12">
        <v>1850</v>
      </c>
    </row>
    <row r="13" spans="1:8" ht="15" customHeight="1" x14ac:dyDescent="0.25">
      <c r="A13" s="7">
        <v>4</v>
      </c>
      <c r="B13" s="27" t="s">
        <v>11</v>
      </c>
      <c r="C13" s="27"/>
      <c r="D13" s="24" t="s">
        <v>12</v>
      </c>
      <c r="E13" s="10">
        <f>SUM(E15:E18)</f>
        <v>866321.3</v>
      </c>
    </row>
    <row r="14" spans="1:8" x14ac:dyDescent="0.25">
      <c r="A14" s="25"/>
      <c r="B14" s="25"/>
      <c r="C14" s="13" t="s">
        <v>13</v>
      </c>
      <c r="D14" s="24"/>
      <c r="E14" s="12"/>
    </row>
    <row r="15" spans="1:8" x14ac:dyDescent="0.25">
      <c r="A15" s="25"/>
      <c r="B15" s="25"/>
      <c r="C15" s="13" t="s">
        <v>14</v>
      </c>
      <c r="D15" s="24"/>
      <c r="E15" s="12">
        <v>808745.8</v>
      </c>
    </row>
    <row r="16" spans="1:8" x14ac:dyDescent="0.25">
      <c r="A16" s="25"/>
      <c r="B16" s="25"/>
      <c r="C16" s="13" t="s">
        <v>15</v>
      </c>
      <c r="D16" s="24"/>
      <c r="E16" s="12">
        <v>3000</v>
      </c>
    </row>
    <row r="17" spans="1:6" ht="30" x14ac:dyDescent="0.25">
      <c r="A17" s="25"/>
      <c r="B17" s="25"/>
      <c r="C17" s="13" t="s">
        <v>16</v>
      </c>
      <c r="D17" s="24"/>
      <c r="E17" s="12">
        <v>54367.5</v>
      </c>
    </row>
    <row r="18" spans="1:6" ht="45" x14ac:dyDescent="0.25">
      <c r="A18" s="25"/>
      <c r="B18" s="25"/>
      <c r="C18" s="13" t="s">
        <v>17</v>
      </c>
      <c r="D18" s="24"/>
      <c r="E18" s="12">
        <v>208</v>
      </c>
    </row>
    <row r="19" spans="1:6" ht="30" customHeight="1" x14ac:dyDescent="0.25">
      <c r="A19" s="7">
        <v>5</v>
      </c>
      <c r="B19" s="27" t="s">
        <v>18</v>
      </c>
      <c r="C19" s="27"/>
      <c r="D19" s="4"/>
      <c r="E19" s="10">
        <f>E20+E23+E24+E25</f>
        <v>1485894.2</v>
      </c>
    </row>
    <row r="20" spans="1:6" x14ac:dyDescent="0.25">
      <c r="A20" s="28"/>
      <c r="B20" s="29"/>
      <c r="C20" s="13" t="s">
        <v>19</v>
      </c>
      <c r="D20" s="24" t="s">
        <v>12</v>
      </c>
      <c r="E20" s="12">
        <f>E21+E22</f>
        <v>31473.8</v>
      </c>
    </row>
    <row r="21" spans="1:6" ht="30" x14ac:dyDescent="0.25">
      <c r="A21" s="30"/>
      <c r="B21" s="31"/>
      <c r="C21" s="13" t="s">
        <v>20</v>
      </c>
      <c r="D21" s="24"/>
      <c r="E21" s="12">
        <v>27083.1</v>
      </c>
    </row>
    <row r="22" spans="1:6" ht="30" x14ac:dyDescent="0.25">
      <c r="A22" s="30"/>
      <c r="B22" s="31"/>
      <c r="C22" s="13" t="s">
        <v>21</v>
      </c>
      <c r="D22" s="24"/>
      <c r="E22" s="12">
        <v>4390.7</v>
      </c>
    </row>
    <row r="23" spans="1:6" x14ac:dyDescent="0.25">
      <c r="A23" s="30"/>
      <c r="B23" s="31"/>
      <c r="C23" s="43" t="s">
        <v>22</v>
      </c>
      <c r="D23" s="24" t="s">
        <v>23</v>
      </c>
      <c r="E23" s="12">
        <v>1172624.8999999999</v>
      </c>
      <c r="F23" s="14"/>
    </row>
    <row r="24" spans="1:6" x14ac:dyDescent="0.25">
      <c r="A24" s="30"/>
      <c r="B24" s="31"/>
      <c r="C24" s="44" t="s">
        <v>24</v>
      </c>
      <c r="D24" s="24"/>
      <c r="E24" s="12">
        <v>270956.5</v>
      </c>
      <c r="F24" s="14"/>
    </row>
    <row r="25" spans="1:6" ht="30" x14ac:dyDescent="0.25">
      <c r="A25" s="32"/>
      <c r="B25" s="33"/>
      <c r="C25" s="15" t="s">
        <v>25</v>
      </c>
      <c r="D25" s="24"/>
      <c r="E25" s="12">
        <v>10839</v>
      </c>
    </row>
    <row r="26" spans="1:6" ht="29.25" customHeight="1" x14ac:dyDescent="0.25">
      <c r="A26" s="7">
        <v>6</v>
      </c>
      <c r="B26" s="27" t="s">
        <v>26</v>
      </c>
      <c r="C26" s="27"/>
      <c r="D26" s="13"/>
      <c r="E26" s="10">
        <f>E27+E28+E29+E30</f>
        <v>161663.32</v>
      </c>
    </row>
    <row r="27" spans="1:6" ht="42" customHeight="1" x14ac:dyDescent="0.25">
      <c r="A27" s="25"/>
      <c r="B27" s="25"/>
      <c r="C27" s="8" t="s">
        <v>27</v>
      </c>
      <c r="D27" s="5" t="s">
        <v>12</v>
      </c>
      <c r="E27" s="12">
        <v>138751.20000000001</v>
      </c>
    </row>
    <row r="28" spans="1:6" ht="30" x14ac:dyDescent="0.25">
      <c r="A28" s="25"/>
      <c r="B28" s="25"/>
      <c r="C28" s="44" t="s">
        <v>28</v>
      </c>
      <c r="D28" s="24" t="s">
        <v>23</v>
      </c>
      <c r="E28" s="12">
        <v>245.5</v>
      </c>
    </row>
    <row r="29" spans="1:6" ht="30" x14ac:dyDescent="0.25">
      <c r="A29" s="25"/>
      <c r="B29" s="25"/>
      <c r="C29" s="44" t="s">
        <v>29</v>
      </c>
      <c r="D29" s="24"/>
      <c r="E29" s="12">
        <v>20266.62</v>
      </c>
    </row>
    <row r="30" spans="1:6" ht="30" x14ac:dyDescent="0.25">
      <c r="A30" s="25"/>
      <c r="B30" s="25"/>
      <c r="C30" s="17" t="s">
        <v>30</v>
      </c>
      <c r="D30" s="5" t="s">
        <v>31</v>
      </c>
      <c r="E30" s="12">
        <v>2400</v>
      </c>
    </row>
    <row r="31" spans="1:6" ht="47.25" customHeight="1" x14ac:dyDescent="0.25">
      <c r="A31" s="7">
        <v>7</v>
      </c>
      <c r="B31" s="26" t="s">
        <v>32</v>
      </c>
      <c r="C31" s="26"/>
      <c r="D31" s="24" t="s">
        <v>33</v>
      </c>
      <c r="E31" s="10">
        <f>442992+E32+E33</f>
        <v>616707</v>
      </c>
    </row>
    <row r="32" spans="1:6" ht="32.25" customHeight="1" x14ac:dyDescent="0.25">
      <c r="A32" s="25"/>
      <c r="B32" s="25"/>
      <c r="C32" s="40" t="s">
        <v>49</v>
      </c>
      <c r="D32" s="24"/>
      <c r="E32" s="10">
        <v>39194.300000000003</v>
      </c>
    </row>
    <row r="33" spans="1:10" ht="33.75" customHeight="1" x14ac:dyDescent="0.25">
      <c r="A33" s="25"/>
      <c r="B33" s="25"/>
      <c r="C33" s="40" t="s">
        <v>50</v>
      </c>
      <c r="D33" s="24"/>
      <c r="E33" s="10">
        <v>134520.70000000001</v>
      </c>
    </row>
    <row r="34" spans="1:10" ht="17.25" customHeight="1" x14ac:dyDescent="0.25">
      <c r="A34" s="7">
        <v>8</v>
      </c>
      <c r="B34" s="22" t="s">
        <v>34</v>
      </c>
      <c r="C34" s="22"/>
      <c r="D34" s="24" t="s">
        <v>31</v>
      </c>
      <c r="E34" s="10">
        <f>E35+E36</f>
        <v>77559.894</v>
      </c>
    </row>
    <row r="35" spans="1:10" ht="15.75" customHeight="1" x14ac:dyDescent="0.25">
      <c r="A35" s="25"/>
      <c r="B35" s="25"/>
      <c r="C35" s="16" t="s">
        <v>35</v>
      </c>
      <c r="D35" s="24"/>
      <c r="E35" s="12">
        <v>55665.894</v>
      </c>
    </row>
    <row r="36" spans="1:10" ht="30" x14ac:dyDescent="0.25">
      <c r="A36" s="25"/>
      <c r="B36" s="25"/>
      <c r="C36" s="16" t="s">
        <v>36</v>
      </c>
      <c r="D36" s="24"/>
      <c r="E36" s="12">
        <v>21894</v>
      </c>
    </row>
    <row r="37" spans="1:10" ht="42.75" x14ac:dyDescent="0.25">
      <c r="A37" s="7">
        <v>9</v>
      </c>
      <c r="B37" s="21" t="s">
        <v>37</v>
      </c>
      <c r="C37" s="21"/>
      <c r="D37" s="5" t="s">
        <v>38</v>
      </c>
      <c r="E37" s="10">
        <v>51597.892</v>
      </c>
    </row>
    <row r="38" spans="1:10" ht="42.75" x14ac:dyDescent="0.25">
      <c r="A38" s="7">
        <v>10</v>
      </c>
      <c r="B38" s="22" t="s">
        <v>39</v>
      </c>
      <c r="C38" s="22"/>
      <c r="D38" s="5" t="s">
        <v>40</v>
      </c>
      <c r="E38" s="10">
        <v>170810</v>
      </c>
    </row>
    <row r="39" spans="1:10" ht="40.5" customHeight="1" x14ac:dyDescent="0.25">
      <c r="A39" s="7">
        <v>11</v>
      </c>
      <c r="B39" s="23" t="s">
        <v>41</v>
      </c>
      <c r="C39" s="23"/>
      <c r="D39" s="24" t="s">
        <v>23</v>
      </c>
      <c r="E39" s="10">
        <f>E40+E41+E42</f>
        <v>428794.46199999994</v>
      </c>
      <c r="H39" s="14"/>
      <c r="J39" s="14"/>
    </row>
    <row r="40" spans="1:10" ht="30" x14ac:dyDescent="0.25">
      <c r="A40" s="25"/>
      <c r="B40" s="25"/>
      <c r="C40" s="16" t="s">
        <v>42</v>
      </c>
      <c r="D40" s="24"/>
      <c r="E40" s="12">
        <v>316674.26199999999</v>
      </c>
      <c r="H40" s="14"/>
      <c r="J40" s="14"/>
    </row>
    <row r="41" spans="1:10" x14ac:dyDescent="0.25">
      <c r="A41" s="25"/>
      <c r="B41" s="25"/>
      <c r="C41" s="16" t="s">
        <v>43</v>
      </c>
      <c r="D41" s="24"/>
      <c r="E41" s="12">
        <v>1764.3</v>
      </c>
      <c r="H41" s="14"/>
      <c r="J41" s="14"/>
    </row>
    <row r="42" spans="1:10" x14ac:dyDescent="0.25">
      <c r="A42" s="25"/>
      <c r="B42" s="25"/>
      <c r="C42" s="16" t="s">
        <v>44</v>
      </c>
      <c r="D42" s="24"/>
      <c r="E42" s="12">
        <v>110355.9</v>
      </c>
      <c r="H42" s="14"/>
      <c r="J42" s="14"/>
    </row>
    <row r="43" spans="1:10" ht="42.75" x14ac:dyDescent="0.25">
      <c r="A43" s="7">
        <v>12</v>
      </c>
      <c r="B43" s="24" t="s">
        <v>45</v>
      </c>
      <c r="C43" s="24"/>
      <c r="D43" s="5" t="s">
        <v>46</v>
      </c>
      <c r="E43" s="10">
        <v>976786.6</v>
      </c>
    </row>
    <row r="44" spans="1:10" ht="19.5" customHeight="1" x14ac:dyDescent="0.25">
      <c r="A44" s="20" t="s">
        <v>47</v>
      </c>
      <c r="B44" s="20"/>
      <c r="C44" s="20"/>
      <c r="D44" s="20"/>
      <c r="E44" s="18">
        <f>E5+E8+E9+E13+E19+E26+E31+E34+E37+E38+E39+E43</f>
        <v>5059415.8263899991</v>
      </c>
      <c r="F44" s="14"/>
    </row>
  </sheetData>
  <mergeCells count="35">
    <mergeCell ref="D1:E1"/>
    <mergeCell ref="A2:E2"/>
    <mergeCell ref="B4:C4"/>
    <mergeCell ref="B5:C5"/>
    <mergeCell ref="D5:D7"/>
    <mergeCell ref="A6:B6"/>
    <mergeCell ref="A7:B7"/>
    <mergeCell ref="A27:B30"/>
    <mergeCell ref="D28:D29"/>
    <mergeCell ref="B8:C8"/>
    <mergeCell ref="B9:C9"/>
    <mergeCell ref="D9:D12"/>
    <mergeCell ref="A10:B12"/>
    <mergeCell ref="B13:C13"/>
    <mergeCell ref="D13:D18"/>
    <mergeCell ref="A14:B18"/>
    <mergeCell ref="B19:C19"/>
    <mergeCell ref="A20:B25"/>
    <mergeCell ref="D20:D22"/>
    <mergeCell ref="D23:D25"/>
    <mergeCell ref="B26:C26"/>
    <mergeCell ref="B31:C31"/>
    <mergeCell ref="D31:D33"/>
    <mergeCell ref="B34:C34"/>
    <mergeCell ref="D34:D36"/>
    <mergeCell ref="A35:B36"/>
    <mergeCell ref="A32:B32"/>
    <mergeCell ref="A33:B33"/>
    <mergeCell ref="A44:D44"/>
    <mergeCell ref="B37:C37"/>
    <mergeCell ref="B38:C38"/>
    <mergeCell ref="B39:C39"/>
    <mergeCell ref="D39:D42"/>
    <mergeCell ref="A40:B42"/>
    <mergeCell ref="B43:C43"/>
  </mergeCells>
  <pageMargins left="0" right="0" top="0.59055118110236227" bottom="0" header="0.31496062992125984" footer="0.31496062992125984"/>
  <pageSetup paperSize="9" scale="84" fitToHeight="2" orientation="landscape" r:id="rId1"/>
  <rowBreaks count="2" manualBreakCount="2">
    <brk id="18" max="4" man="1"/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region4</dc:creator>
  <cp:lastModifiedBy>region3</cp:lastModifiedBy>
  <cp:lastPrinted>2016-05-19T08:35:42Z</cp:lastPrinted>
  <dcterms:created xsi:type="dcterms:W3CDTF">2016-05-06T17:35:16Z</dcterms:created>
  <dcterms:modified xsi:type="dcterms:W3CDTF">2016-05-19T08:39:50Z</dcterms:modified>
</cp:coreProperties>
</file>